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3" i="1" l="1"/>
  <c r="AF4" i="1"/>
  <c r="AF5" i="1"/>
  <c r="AF6" i="1"/>
  <c r="AF7" i="1"/>
  <c r="AF8" i="1"/>
  <c r="AF9" i="1"/>
  <c r="AF2" i="1"/>
  <c r="AE3" i="1"/>
  <c r="AE4" i="1"/>
  <c r="AE5" i="1"/>
  <c r="AE6" i="1"/>
  <c r="AE7" i="1"/>
  <c r="AE8" i="1"/>
  <c r="AE9" i="1"/>
  <c r="AE2" i="1"/>
</calcChain>
</file>

<file path=xl/sharedStrings.xml><?xml version="1.0" encoding="utf-8"?>
<sst xmlns="http://schemas.openxmlformats.org/spreadsheetml/2006/main" count="201" uniqueCount="120">
  <si>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</si>
  <si>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</si>
  <si>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</si>
  <si>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</si>
  <si>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</si>
  <si>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</si>
  <si>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</si>
  <si>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</si>
  <si>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</si>
  <si>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</si>
  <si>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</si>
  <si>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</si>
  <si>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</si>
  <si>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</si>
  <si>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</si>
  <si>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</si>
  <si>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</si>
  <si>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</si>
  <si>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</si>
  <si>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</si>
  <si>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</si>
  <si>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</si>
  <si>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</si>
  <si>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</si>
  <si>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</si>
  <si>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</si>
  <si>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</si>
  <si>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</si>
  <si>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</si>
  <si>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</si>
  <si>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</si>
  <si>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</si>
  <si>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</si>
  <si>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</si>
  <si>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</si>
  <si>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</si>
  <si>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</si>
  <si>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</si>
  <si>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</si>
  <si>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</si>
  <si>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</si>
  <si>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</si>
  <si>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</si>
  <si>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</si>
  <si>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</si>
  <si>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</si>
  <si>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</si>
  <si>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</si>
  <si>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</si>
  <si>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</si>
  <si>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</si>
  <si>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</si>
  <si>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</si>
  <si>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</si>
  <si>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</si>
  <si>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</si>
  <si>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</si>
  <si>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</si>
  <si>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</si>
  <si>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</si>
  <si>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</si>
  <si>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</si>
  <si>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</si>
  <si>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</si>
  <si>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</si>
  <si>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</si>
  <si>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</si>
  <si>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</si>
  <si>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</si>
  <si>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</si>
  <si>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</si>
  <si>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</si>
  <si>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</si>
  <si>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</si>
  <si>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</si>
  <si>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</si>
  <si>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</si>
  <si>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</si>
  <si>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</si>
  <si>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</si>
  <si>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</si>
  <si>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</si>
  <si>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</si>
  <si>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</si>
  <si>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</si>
  <si>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</si>
  <si>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2 CTW Rectangle Double Halo Bridal Ring 14K</t>
  </si>
  <si>
    <t>Round Solitare with Halo 1.5 CTW Bridal Ring 14K</t>
  </si>
  <si>
    <t>2 CTW Round Cluster Halo Bridal Ring</t>
  </si>
  <si>
    <t>1 CTW Cluster Flower Head Baguette Bridal Ring</t>
  </si>
  <si>
    <t>2 CTW Round Double Halo Cluster Bridal Ring 14K</t>
  </si>
  <si>
    <t>2 CTW Marquise Halo Bridal Ring 14K</t>
  </si>
  <si>
    <t xml:space="preserve">2.00 CTW Prong Set Pear Shape Bridal Ring </t>
  </si>
  <si>
    <t>Heart Shape Bridal Ring</t>
  </si>
  <si>
    <t>20.79 MM - ENG SHANK
20.00 MM - WED BAND</t>
  </si>
  <si>
    <t>21.83 MM - ENG SHANK
21.48 MM - WED BAND</t>
  </si>
  <si>
    <t>20.77 MM - ENG-SHANK
20.74 - WED
23.45 - GENTS RING</t>
  </si>
  <si>
    <t>21.76 MM - ENG-SHANK 
20.52 - WED</t>
  </si>
  <si>
    <t xml:space="preserve">20.72 MM - ENG SHANK
20.32 MM - WED </t>
  </si>
  <si>
    <t xml:space="preserve">20.90 MM - ENG SHANK
20.87 MM - WED </t>
  </si>
  <si>
    <t>13.20 MM</t>
  </si>
  <si>
    <t>8.57 MM/
1.72 MM</t>
  </si>
  <si>
    <t>12.27 MM
1.43 MM</t>
  </si>
  <si>
    <t>9.30 MM</t>
  </si>
  <si>
    <t>6.40 MM</t>
  </si>
  <si>
    <t>3.40 MM / 1.85 MM</t>
  </si>
  <si>
    <t>5.10 MM / 1.70 MM</t>
  </si>
  <si>
    <t>7.04 MM - ENG-SHANK
3.90 - WED
5.95 - GENTS RING</t>
  </si>
  <si>
    <t>1.95 MM - ENG-SHANK 
20.52 - WED</t>
  </si>
  <si>
    <t xml:space="preserve">17.91 MM - ENG SHANK
1.84 MM - WED </t>
  </si>
  <si>
    <t xml:space="preserve">11.24 MM - ENG SHANK
1.37 MM - WED </t>
  </si>
  <si>
    <t xml:space="preserve">3.50 MM - ENG SHANK
1.50 MM - WED </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</si>
  <si>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</si>
  <si>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</si>
  <si>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127430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</si>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</sst>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9">
    <fill>
      <patternFill patternType="none"/>
    </fill>
    <fill>
      <patternFill patternType="gray125"/>
    </fill>
    <fill>
      <patternFill patternType="solid">
        <fgColor rgb="FF92D050"/>
        <bgColor indexed="64"/>
      </patternFill>
    </fill>
    <fill>
      <patternFill patternType="solid">
        <fgColor rgb="FFFF3399"/>
        <bgColor indexed="64"/>
      </patternFill>
    </fill>
    <fill>
      <patternFill patternType="solid">
        <fgColor rgb="FF00FF00"/>
        <bgColor indexed="64"/>
      </patternFill>
    </fill>
    <fill>
      <patternFill patternType="solid">
        <fgColor rgb="FFFF99CC"/>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23">
    <xf numFmtId="0" fontId="0" fillId="0" borderId="0" xfId="0" applyNumberFormat="1" applyFont="1" applyFill="1" applyBorder="1"/>
    <xf numFmtId="0" fontId="1" fillId="0" borderId="0" xfId="0" applyNumberFormat="1" applyFont="1" applyFill="1" applyBorder="1"/>
    <xf numFmtId="0" fontId="3" fillId="2" borderId="1" xfId="0" applyFont="1" applyFill="1" applyBorder="1" applyAlignment="1">
      <alignment horizontal="center" vertical="center"/>
    </xf>
    <xf numFmtId="0" fontId="0" fillId="2" borderId="2" xfId="0"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0" borderId="1" xfId="0" applyFont="1" applyBorder="1" applyAlignment="1">
      <alignment horizontal="center" vertical="center"/>
    </xf>
    <xf numFmtId="0" fontId="5" fillId="6" borderId="2" xfId="0" applyFont="1" applyFill="1" applyBorder="1" applyAlignment="1" applyProtection="1">
      <alignment horizontal="center" vertical="center"/>
      <protection locked="0"/>
    </xf>
    <xf numFmtId="0" fontId="5" fillId="6" borderId="0" xfId="0" applyFont="1" applyFill="1" applyAlignment="1">
      <alignment horizontal="center" vertical="center"/>
    </xf>
    <xf numFmtId="2" fontId="6" fillId="0" borderId="1" xfId="0" applyNumberFormat="1" applyFont="1" applyBorder="1" applyAlignment="1">
      <alignment horizontal="center" vertical="center" wrapText="1" readingOrder="1"/>
    </xf>
    <xf numFmtId="2" fontId="6" fillId="0" borderId="1" xfId="0" applyNumberFormat="1" applyFont="1" applyBorder="1" applyAlignment="1">
      <alignment horizontal="center" vertical="center" wrapText="1"/>
    </xf>
    <xf numFmtId="2" fontId="5" fillId="6" borderId="2" xfId="0" applyNumberFormat="1" applyFont="1" applyFill="1" applyBorder="1" applyAlignment="1" applyProtection="1">
      <alignment horizontal="center" vertical="center" wrapText="1" readingOrder="1"/>
      <protection locked="0"/>
    </xf>
    <xf numFmtId="1" fontId="6" fillId="0" borderId="1" xfId="1" applyNumberFormat="1" applyFont="1" applyBorder="1" applyAlignment="1">
      <alignment horizontal="center" vertical="center" wrapText="1"/>
    </xf>
    <xf numFmtId="1" fontId="5" fillId="6" borderId="2" xfId="1" applyNumberFormat="1" applyFont="1" applyFill="1" applyBorder="1" applyAlignment="1">
      <alignment horizontal="center" vertical="center" wrapText="1"/>
    </xf>
    <xf numFmtId="14" fontId="0" fillId="0" borderId="0" xfId="0" applyNumberFormat="1" applyFont="1" applyFill="1" applyBorder="1"/>
    <xf numFmtId="0" fontId="6" fillId="0" borderId="1" xfId="0" applyFont="1" applyBorder="1" applyAlignment="1">
      <alignment horizontal="center" vertical="center" wrapText="1"/>
    </xf>
    <xf numFmtId="0" fontId="5" fillId="6" borderId="2" xfId="0" applyFont="1" applyFill="1" applyBorder="1" applyAlignment="1">
      <alignment horizontal="center" vertical="center" wrapText="1"/>
    </xf>
    <xf numFmtId="0" fontId="6" fillId="0" borderId="1" xfId="0" applyFont="1" applyBorder="1" applyAlignment="1">
      <alignment horizontal="center" vertical="center"/>
    </xf>
    <xf numFmtId="0" fontId="5" fillId="6" borderId="2" xfId="0" applyFont="1" applyFill="1" applyBorder="1" applyAlignment="1">
      <alignment horizontal="center" vertical="center"/>
    </xf>
    <xf numFmtId="2" fontId="6" fillId="0" borderId="1" xfId="0" applyNumberFormat="1" applyFont="1" applyBorder="1" applyAlignment="1">
      <alignment horizontal="center" vertical="center"/>
    </xf>
    <xf numFmtId="0" fontId="7" fillId="7" borderId="0" xfId="0" applyFont="1" applyFill="1" applyAlignment="1">
      <alignment horizontal="left"/>
    </xf>
    <xf numFmtId="0" fontId="7" fillId="8" borderId="0" xfId="0" applyFont="1" applyFill="1" applyAlignment="1">
      <alignment horizontal="left"/>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368300</xdr:colOff>
      <xdr:row>7</xdr:row>
      <xdr:rowOff>177800</xdr:rowOff>
    </xdr:from>
    <xdr:to>
      <xdr:col>5</xdr:col>
      <xdr:colOff>2641600</xdr:colOff>
      <xdr:row>7</xdr:row>
      <xdr:rowOff>1651000</xdr:rowOff>
    </xdr:to>
    <xdr:pic>
      <xdr:nvPicPr>
        <xdr:cNvPr id="2" name="Picture 1">
          <a:extLst>
            <a:ext uri="{FF2B5EF4-FFF2-40B4-BE49-F238E27FC236}">
              <a16:creationId xmlns:a16="http://schemas.microsoft.com/office/drawing/2014/main" xmlns="" id="{896CDF8A-438C-F04F-B2B1-7597363C2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100" y="10864850"/>
          <a:ext cx="1692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workbookViewId="0">
      <selection activeCell="I31" activeCellId="1" sqref="AM15 I31"/>
    </sheetView>
  </sheetViews>
  <sheetFormatPr defaultRowHeight="15" x14ac:dyDescent="0.25"/>
  <cols>
    <col min="3" max="3" width="15.5703125" customWidth="1"/>
    <col min="7" max="7" width="45.140625" bestFit="1" customWidth="1"/>
    <col min="13" max="13" width="10.42578125" bestFit="1" customWidth="1"/>
    <col min="31" max="31" width="12.5703125" customWidth="1"/>
    <col min="32" max="32" width="12"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79</v>
      </c>
      <c r="E2" s="2">
        <v>127442</v>
      </c>
      <c r="G2" s="4" t="s">
        <v>86</v>
      </c>
      <c r="H2" t="s">
        <v>62</v>
      </c>
      <c r="I2" s="10">
        <v>7.3800431034482763</v>
      </c>
      <c r="J2">
        <v>9.3800000000000008</v>
      </c>
      <c r="K2" s="10">
        <v>2.0009999999999999</v>
      </c>
      <c r="M2" s="13">
        <v>2769</v>
      </c>
      <c r="O2">
        <v>2669</v>
      </c>
      <c r="Q2">
        <v>1</v>
      </c>
      <c r="R2" t="s">
        <v>50</v>
      </c>
      <c r="S2" t="s">
        <v>50</v>
      </c>
      <c r="T2" t="s">
        <v>50</v>
      </c>
      <c r="X2" s="13">
        <v>2769</v>
      </c>
      <c r="AE2" s="15">
        <f ca="1">TODAY()</f>
        <v>44874</v>
      </c>
      <c r="AF2" s="15">
        <f ca="1">TODAY()</f>
        <v>44874</v>
      </c>
      <c r="AG2" t="s">
        <v>52</v>
      </c>
      <c r="AH2" s="21" t="s">
        <v>112</v>
      </c>
      <c r="AI2" s="18"/>
      <c r="AJ2" s="11" t="s">
        <v>100</v>
      </c>
      <c r="AK2" s="20" t="s">
        <v>103</v>
      </c>
      <c r="AL2" s="20"/>
      <c r="AN2" t="s">
        <v>46</v>
      </c>
    </row>
    <row r="3" spans="1:40" ht="25.5" x14ac:dyDescent="0.25">
      <c r="A3">
        <v>2</v>
      </c>
      <c r="B3" t="s">
        <v>65</v>
      </c>
      <c r="C3" t="s">
        <v>79</v>
      </c>
      <c r="E3" s="2">
        <v>127184</v>
      </c>
      <c r="G3" s="5" t="s">
        <v>87</v>
      </c>
      <c r="H3" t="s">
        <v>62</v>
      </c>
      <c r="I3" s="10">
        <v>6.73</v>
      </c>
      <c r="J3">
        <v>8.23</v>
      </c>
      <c r="K3" s="10">
        <v>1.5</v>
      </c>
      <c r="M3" s="13">
        <v>2499</v>
      </c>
      <c r="O3">
        <v>2399</v>
      </c>
      <c r="Q3">
        <v>1</v>
      </c>
      <c r="R3" t="s">
        <v>50</v>
      </c>
      <c r="S3" t="s">
        <v>50</v>
      </c>
      <c r="T3" t="s">
        <v>50</v>
      </c>
      <c r="X3" s="13">
        <v>2499</v>
      </c>
      <c r="AE3" s="15">
        <f t="shared" ref="AE3:AF9" ca="1" si="0">TODAY()</f>
        <v>44874</v>
      </c>
      <c r="AF3" s="15">
        <f t="shared" ca="1" si="0"/>
        <v>44874</v>
      </c>
      <c r="AG3" t="s">
        <v>52</v>
      </c>
      <c r="AH3" s="21" t="s">
        <v>113</v>
      </c>
      <c r="AI3" s="18" t="s">
        <v>94</v>
      </c>
      <c r="AJ3" s="16" t="s">
        <v>101</v>
      </c>
      <c r="AK3" s="18" t="s">
        <v>104</v>
      </c>
      <c r="AL3" s="18" t="s">
        <v>105</v>
      </c>
      <c r="AN3" t="s">
        <v>46</v>
      </c>
    </row>
    <row r="4" spans="1:40" ht="25.5" x14ac:dyDescent="0.25">
      <c r="A4">
        <v>3</v>
      </c>
      <c r="B4" t="s">
        <v>65</v>
      </c>
      <c r="C4" t="s">
        <v>79</v>
      </c>
      <c r="E4" s="2">
        <v>127430</v>
      </c>
      <c r="G4" s="6" t="s">
        <v>88</v>
      </c>
      <c r="H4" t="s">
        <v>62</v>
      </c>
      <c r="I4" s="10">
        <v>6.62</v>
      </c>
      <c r="J4">
        <v>8.64</v>
      </c>
      <c r="K4" s="10">
        <v>2.0206</v>
      </c>
      <c r="M4" s="13">
        <v>2849</v>
      </c>
      <c r="O4">
        <v>2749</v>
      </c>
      <c r="Q4">
        <v>1</v>
      </c>
      <c r="R4" t="s">
        <v>50</v>
      </c>
      <c r="S4" t="s">
        <v>50</v>
      </c>
      <c r="T4" t="s">
        <v>50</v>
      </c>
      <c r="X4" s="13">
        <v>2849</v>
      </c>
      <c r="AE4" s="15">
        <f t="shared" ca="1" si="0"/>
        <v>44874</v>
      </c>
      <c r="AF4" s="15">
        <f t="shared" ca="1" si="0"/>
        <v>44874</v>
      </c>
      <c r="AG4" t="s">
        <v>52</v>
      </c>
      <c r="AH4" s="21" t="s">
        <v>114</v>
      </c>
      <c r="AI4" s="18" t="s">
        <v>95</v>
      </c>
      <c r="AJ4" s="16" t="s">
        <v>102</v>
      </c>
      <c r="AK4" s="18" t="s">
        <v>104</v>
      </c>
      <c r="AL4" s="18" t="s">
        <v>106</v>
      </c>
      <c r="AN4" t="s">
        <v>46</v>
      </c>
    </row>
    <row r="5" spans="1:40" x14ac:dyDescent="0.25">
      <c r="A5">
        <v>4</v>
      </c>
      <c r="B5" t="s">
        <v>65</v>
      </c>
      <c r="C5" t="s">
        <v>79</v>
      </c>
      <c r="E5" s="2">
        <v>127112</v>
      </c>
      <c r="G5" s="7" t="s">
        <v>89</v>
      </c>
      <c r="H5" t="s">
        <v>67</v>
      </c>
      <c r="I5" s="10">
        <v>9.14</v>
      </c>
      <c r="J5">
        <v>10.14</v>
      </c>
      <c r="K5" s="10">
        <v>1.0036</v>
      </c>
      <c r="M5" s="13">
        <v>1579</v>
      </c>
      <c r="O5">
        <v>1479</v>
      </c>
      <c r="Q5">
        <v>1</v>
      </c>
      <c r="R5" t="s">
        <v>50</v>
      </c>
      <c r="S5" t="s">
        <v>50</v>
      </c>
      <c r="T5" t="s">
        <v>50</v>
      </c>
      <c r="X5" s="13">
        <v>1579</v>
      </c>
      <c r="AE5" s="15">
        <f t="shared" ca="1" si="0"/>
        <v>44874</v>
      </c>
      <c r="AF5" s="15">
        <f t="shared" ca="1" si="0"/>
        <v>44874</v>
      </c>
      <c r="AG5" t="s">
        <v>52</v>
      </c>
      <c r="AH5" s="21" t="s">
        <v>115</v>
      </c>
      <c r="AI5" s="18" t="s">
        <v>96</v>
      </c>
      <c r="AJ5" s="16"/>
      <c r="AK5" s="18" t="s">
        <v>107</v>
      </c>
      <c r="AL5" s="18"/>
      <c r="AN5" t="s">
        <v>46</v>
      </c>
    </row>
    <row r="6" spans="1:40" x14ac:dyDescent="0.25">
      <c r="A6">
        <v>5</v>
      </c>
      <c r="B6" t="s">
        <v>65</v>
      </c>
      <c r="C6" t="s">
        <v>79</v>
      </c>
      <c r="E6" s="2">
        <v>127187</v>
      </c>
      <c r="G6" s="7" t="s">
        <v>90</v>
      </c>
      <c r="H6" t="s">
        <v>62</v>
      </c>
      <c r="I6" s="10">
        <v>8.07</v>
      </c>
      <c r="J6">
        <v>10.07</v>
      </c>
      <c r="K6" s="10">
        <v>2.0024000000000002</v>
      </c>
      <c r="M6" s="13">
        <v>2849</v>
      </c>
      <c r="O6">
        <v>2749</v>
      </c>
      <c r="Q6">
        <v>1</v>
      </c>
      <c r="R6" t="s">
        <v>50</v>
      </c>
      <c r="S6" t="s">
        <v>50</v>
      </c>
      <c r="T6" t="s">
        <v>50</v>
      </c>
      <c r="X6" s="13">
        <v>2849</v>
      </c>
      <c r="AE6" s="15">
        <f t="shared" ca="1" si="0"/>
        <v>44874</v>
      </c>
      <c r="AF6" s="15">
        <f t="shared" ca="1" si="0"/>
        <v>44874</v>
      </c>
      <c r="AG6" t="s">
        <v>52</v>
      </c>
      <c r="AH6" s="21" t="s">
        <v>116</v>
      </c>
      <c r="AI6" s="18" t="s">
        <v>97</v>
      </c>
      <c r="AJ6" s="16"/>
      <c r="AK6" s="18" t="s">
        <v>108</v>
      </c>
      <c r="AL6" s="18"/>
      <c r="AN6" t="s">
        <v>46</v>
      </c>
    </row>
    <row r="7" spans="1:40" x14ac:dyDescent="0.25">
      <c r="A7">
        <v>6</v>
      </c>
      <c r="B7" t="s">
        <v>65</v>
      </c>
      <c r="C7" t="s">
        <v>79</v>
      </c>
      <c r="E7" s="2">
        <v>127464</v>
      </c>
      <c r="G7" s="7" t="s">
        <v>91</v>
      </c>
      <c r="H7" t="s">
        <v>62</v>
      </c>
      <c r="I7" s="11">
        <v>7.04</v>
      </c>
      <c r="J7">
        <v>9.0399999999999991</v>
      </c>
      <c r="K7" s="11">
        <v>2</v>
      </c>
      <c r="M7" s="13">
        <v>2699</v>
      </c>
      <c r="O7">
        <v>2599</v>
      </c>
      <c r="Q7">
        <v>1</v>
      </c>
      <c r="R7" t="s">
        <v>50</v>
      </c>
      <c r="S7" t="s">
        <v>50</v>
      </c>
      <c r="T7" t="s">
        <v>50</v>
      </c>
      <c r="X7" s="13">
        <v>2699</v>
      </c>
      <c r="AE7" s="15">
        <f t="shared" ca="1" si="0"/>
        <v>44874</v>
      </c>
      <c r="AF7" s="15">
        <f t="shared" ca="1" si="0"/>
        <v>44874</v>
      </c>
      <c r="AG7" t="s">
        <v>52</v>
      </c>
      <c r="AH7" s="21" t="s">
        <v>117</v>
      </c>
      <c r="AI7" s="18"/>
      <c r="AJ7" s="16"/>
      <c r="AK7" s="18"/>
      <c r="AL7" s="18"/>
      <c r="AN7" t="s">
        <v>46</v>
      </c>
    </row>
    <row r="8" spans="1:40" x14ac:dyDescent="0.25">
      <c r="A8">
        <v>7</v>
      </c>
      <c r="B8" t="s">
        <v>65</v>
      </c>
      <c r="C8" t="s">
        <v>79</v>
      </c>
      <c r="E8" s="3">
        <v>127206</v>
      </c>
      <c r="G8" s="8" t="s">
        <v>92</v>
      </c>
      <c r="H8" t="s">
        <v>62</v>
      </c>
      <c r="I8" s="12">
        <v>6.8</v>
      </c>
      <c r="J8">
        <v>8.8000000000000007</v>
      </c>
      <c r="K8" s="12">
        <v>2.0032000000000001</v>
      </c>
      <c r="M8" s="14">
        <v>2799</v>
      </c>
      <c r="O8">
        <v>2699</v>
      </c>
      <c r="Q8">
        <v>1</v>
      </c>
      <c r="R8" t="s">
        <v>50</v>
      </c>
      <c r="S8" t="s">
        <v>50</v>
      </c>
      <c r="T8" t="s">
        <v>50</v>
      </c>
      <c r="X8" s="14">
        <v>2799</v>
      </c>
      <c r="AE8" s="15">
        <f t="shared" ca="1" si="0"/>
        <v>44874</v>
      </c>
      <c r="AF8" s="15">
        <f t="shared" ca="1" si="0"/>
        <v>44874</v>
      </c>
      <c r="AG8" t="s">
        <v>52</v>
      </c>
      <c r="AH8" s="22" t="s">
        <v>118</v>
      </c>
      <c r="AI8" s="19" t="s">
        <v>98</v>
      </c>
      <c r="AJ8" s="17"/>
      <c r="AK8" s="19" t="s">
        <v>109</v>
      </c>
      <c r="AL8" s="19"/>
      <c r="AN8" t="s">
        <v>46</v>
      </c>
    </row>
    <row r="9" spans="1:40" x14ac:dyDescent="0.25">
      <c r="A9">
        <v>8</v>
      </c>
      <c r="B9" t="s">
        <v>65</v>
      </c>
      <c r="C9" t="s">
        <v>79</v>
      </c>
      <c r="E9" s="3">
        <v>127452</v>
      </c>
      <c r="G9" s="9" t="s">
        <v>93</v>
      </c>
      <c r="H9" t="s">
        <v>62</v>
      </c>
      <c r="I9" s="12">
        <v>6.33</v>
      </c>
      <c r="J9">
        <v>7.58</v>
      </c>
      <c r="K9" s="12">
        <v>1.25</v>
      </c>
      <c r="M9" s="14">
        <v>1999</v>
      </c>
      <c r="O9">
        <v>1899</v>
      </c>
      <c r="Q9">
        <v>1</v>
      </c>
      <c r="R9" t="s">
        <v>50</v>
      </c>
      <c r="S9" t="s">
        <v>50</v>
      </c>
      <c r="T9" t="s">
        <v>50</v>
      </c>
      <c r="X9" s="14">
        <v>1999</v>
      </c>
      <c r="AE9" s="15">
        <f t="shared" ca="1" si="0"/>
        <v>44874</v>
      </c>
      <c r="AF9" s="15">
        <f t="shared" ca="1" si="0"/>
        <v>44874</v>
      </c>
      <c r="AG9" t="s">
        <v>52</v>
      </c>
      <c r="AH9" s="22" t="s">
        <v>119</v>
      </c>
      <c r="AI9" s="19" t="s">
        <v>99</v>
      </c>
      <c r="AJ9" s="17"/>
      <c r="AK9" s="19" t="s">
        <v>110</v>
      </c>
      <c r="AL9" s="19" t="s">
        <v>111</v>
      </c>
      <c r="AN9" t="s">
        <v>46</v>
      </c>
    </row>
  </sheetData>
  <pageMargins left="0.7" right="0.7" top="0.75" bottom="0.75" header="0.3" footer="0.3"/>
  <drawing r:id="rId1"/>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2022-11-09T11:03:15Z</dcterms:modified>
</cp:coreProperties>
</file>